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<sst xmlns="http://schemas.openxmlformats.org/spreadsheetml/2006/main" count="34" uniqueCount="34">
  <si>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</si>
  <si>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</si>
  <si>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</si>
  <si>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</si>
  <si>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</si>
  <si>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</si>
  <si>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</si>
  <si>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</si>
  <si>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</si>
  <si>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</si>
  <si>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</si>
  <si>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</si>
  <si>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</si>
  <si>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</si>
  <si>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</si>
  <si>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</si>
  <si>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</si>
  <si>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</si>
  <si>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</si>
  <si>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</si>
  <si>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</si>
  <si>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</si>
  <si>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</si>
  <si>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</si>
  <si>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</si>
  <si>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</si>
  <si>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</si>
  <si>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</si>
  <si>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</si>
  <si>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</si>
  <si>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</si>
  <si>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Информация об исполнении бюджета муниципального образования "Игнатьевское сельское поселение"</t>
  </si>
  <si>
    <t>на 01.01.2022г.</t>
  </si>
  <si>
    <t>Бюджет МО "Игнатьевское сельское поселение"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</si>
</sst>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13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172" fontId="2" fillId="0" borderId="14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vertical="center"/>
    </xf>
    <xf numFmtId="172" fontId="5" fillId="33" borderId="15" xfId="0" applyNumberFormat="1" applyFont="1" applyFill="1" applyBorder="1" applyAlignment="1">
      <alignment horizontal="right" vertical="center"/>
    </xf>
    <xf numFmtId="172" fontId="5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2" fontId="8" fillId="0" borderId="18" xfId="0" applyNumberFormat="1" applyFont="1" applyBorder="1" applyAlignment="1">
      <alignment vertical="center"/>
    </xf>
    <xf numFmtId="172" fontId="8" fillId="0" borderId="19" xfId="0" applyNumberFormat="1" applyFont="1" applyBorder="1" applyAlignment="1">
      <alignment vertical="center"/>
    </xf>
    <xf numFmtId="172" fontId="8" fillId="33" borderId="18" xfId="0" applyNumberFormat="1" applyFont="1" applyFill="1" applyBorder="1" applyAlignment="1">
      <alignment horizontal="right" vertical="center"/>
    </xf>
    <xf numFmtId="172" fontId="8" fillId="33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20" zoomScaleNormal="120" zoomScalePageLayoutView="0" workbookViewId="0" topLeftCell="A1">
      <selection activeCell="C12" sqref="C12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31</v>
      </c>
      <c r="B1" s="2"/>
      <c r="C1" s="2"/>
      <c r="D1" s="2"/>
      <c r="E1" s="3"/>
    </row>
    <row r="2" spans="1:5" ht="15" customHeight="1">
      <c r="A2" s="32" t="s">
        <v>32</v>
      </c>
      <c r="B2" s="32"/>
      <c r="C2" s="32"/>
      <c r="D2" s="32"/>
      <c r="E2" s="32"/>
    </row>
    <row r="3" spans="1:4" ht="15" customHeight="1">
      <c r="A3" s="1"/>
      <c r="B3" s="32"/>
      <c r="C3" s="32"/>
      <c r="D3" s="32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34"/>
      <c r="B5" s="38" t="s">
        <v>33</v>
      </c>
      <c r="C5" s="39"/>
      <c r="D5" s="40"/>
    </row>
    <row r="6" spans="1:4" ht="48.75" customHeight="1">
      <c r="A6" s="34"/>
      <c r="B6" s="30" t="s">
        <v>30</v>
      </c>
      <c r="C6" s="30" t="s">
        <v>0</v>
      </c>
      <c r="D6" s="31" t="s">
        <v>1</v>
      </c>
    </row>
    <row r="7" spans="1:4" ht="18">
      <c r="A7" s="35" t="s">
        <v>6</v>
      </c>
      <c r="B7" s="36"/>
      <c r="C7" s="36"/>
      <c r="D7" s="37"/>
    </row>
    <row r="8" spans="1:4" ht="15">
      <c r="A8" s="7" t="s">
        <v>16</v>
      </c>
      <c r="B8" s="8">
        <f>B9+B10+B11+B12+B15</f>
        <v>2152.7999999999997</v>
      </c>
      <c r="C8" s="8">
        <f>C9+C10+C11+C12+C15</f>
        <v>2170.8</v>
      </c>
      <c r="D8" s="9">
        <f>C8/B8*100</f>
        <v>100.83612040133781</v>
      </c>
    </row>
    <row r="9" spans="1:4" ht="15">
      <c r="A9" s="10" t="s">
        <v>3</v>
      </c>
      <c r="B9" s="13">
        <v>223.4</v>
      </c>
      <c r="C9" s="13">
        <v>223.5</v>
      </c>
      <c r="D9" s="13">
        <f>C9/B9*100</f>
        <v>100.04476275738585</v>
      </c>
    </row>
    <row r="10" spans="1:4" ht="39.75" customHeight="1">
      <c r="A10" s="10" t="s">
        <v>4</v>
      </c>
      <c r="B10" s="11">
        <v>671.5</v>
      </c>
      <c r="C10" s="12">
        <v>684.5</v>
      </c>
      <c r="D10" s="13">
        <f>C10/B10*100</f>
        <v>101.93596425912136</v>
      </c>
    </row>
    <row r="11" spans="1:4" ht="19.5" customHeight="1">
      <c r="A11" s="10" t="s">
        <v>17</v>
      </c>
      <c r="B11" s="11">
        <v>63.7</v>
      </c>
      <c r="C11" s="12">
        <v>63.9</v>
      </c>
      <c r="D11" s="13">
        <f>C11/B11*100</f>
        <v>100.31397174254317</v>
      </c>
    </row>
    <row r="12" spans="1:4" ht="19.5" customHeight="1">
      <c r="A12" s="10" t="s">
        <v>21</v>
      </c>
      <c r="B12" s="11">
        <v>1193</v>
      </c>
      <c r="C12" s="11">
        <v>1197.5</v>
      </c>
      <c r="D12" s="13">
        <f>C12/B12*100</f>
        <v>100.37720033528919</v>
      </c>
    </row>
    <row r="13" spans="1:4" ht="15">
      <c r="A13" s="14" t="s">
        <v>28</v>
      </c>
      <c r="B13" s="15">
        <v>212</v>
      </c>
      <c r="C13" s="12">
        <v>215.3</v>
      </c>
      <c r="D13" s="13">
        <f>C13/B13*100</f>
        <v>101.55660377358491</v>
      </c>
    </row>
    <row r="14" spans="1:4" ht="15">
      <c r="A14" s="14" t="s">
        <v>27</v>
      </c>
      <c r="B14" s="13">
        <v>981</v>
      </c>
      <c r="C14" s="16">
        <v>982.2</v>
      </c>
      <c r="D14" s="13">
        <f>C14/B14*100</f>
        <v>100.1223241590214</v>
      </c>
    </row>
    <row r="15" spans="1:4" ht="15.75" thickBot="1">
      <c r="A15" s="17" t="s">
        <v>18</v>
      </c>
      <c r="B15" s="18">
        <v>1.2</v>
      </c>
      <c r="C15" s="18">
        <v>1.4</v>
      </c>
      <c r="D15" s="18">
        <f>C15/B15*100</f>
        <v>116.66666666666667</v>
      </c>
    </row>
    <row r="16" spans="1:4" ht="15" customHeight="1">
      <c r="A16" s="19" t="s">
        <v>19</v>
      </c>
      <c r="B16" s="20">
        <f>SUM(B17:B17)</f>
        <v>74</v>
      </c>
      <c r="C16" s="20">
        <f>SUM(C17:C17)</f>
        <v>103.6</v>
      </c>
      <c r="D16" s="21">
        <f>C16/B16*100</f>
        <v>140</v>
      </c>
    </row>
    <row r="17" spans="1:4" ht="15.75" thickBot="1">
      <c r="A17" s="17" t="s">
        <v>20</v>
      </c>
      <c r="B17" s="18">
        <v>74</v>
      </c>
      <c r="C17" s="18">
        <v>103.6</v>
      </c>
      <c r="D17" s="18">
        <f>C17/B17*100</f>
        <v>140</v>
      </c>
    </row>
    <row r="18" spans="1:4" ht="15">
      <c r="A18" s="19" t="s">
        <v>5</v>
      </c>
      <c r="B18" s="22">
        <f>B19</f>
        <v>3145.1</v>
      </c>
      <c r="C18" s="22">
        <f>C19</f>
        <v>3145.1</v>
      </c>
      <c r="D18" s="21">
        <f aca="true" t="shared" si="0" ref="D18:D23">C18/B18*100</f>
        <v>100</v>
      </c>
    </row>
    <row r="19" spans="1:4" ht="15">
      <c r="A19" s="23" t="s">
        <v>29</v>
      </c>
      <c r="B19" s="11">
        <f>SUM(B20:B23)</f>
        <v>3145.1</v>
      </c>
      <c r="C19" s="11">
        <f>SUM(C20:C23)</f>
        <v>3145.1</v>
      </c>
      <c r="D19" s="13">
        <f t="shared" si="0"/>
        <v>100</v>
      </c>
    </row>
    <row r="20" spans="1:4" ht="15">
      <c r="A20" s="24" t="s">
        <v>23</v>
      </c>
      <c r="B20" s="11">
        <v>1349.5</v>
      </c>
      <c r="C20" s="11">
        <v>1349.5</v>
      </c>
      <c r="D20" s="13">
        <f t="shared" si="0"/>
        <v>100</v>
      </c>
    </row>
    <row r="21" spans="1:4" ht="15">
      <c r="A21" s="24" t="s">
        <v>24</v>
      </c>
      <c r="B21" s="11">
        <v>444</v>
      </c>
      <c r="C21" s="11">
        <v>444</v>
      </c>
      <c r="D21" s="13">
        <f t="shared" si="0"/>
        <v>100</v>
      </c>
    </row>
    <row r="22" spans="1:4" ht="15">
      <c r="A22" s="24" t="s">
        <v>25</v>
      </c>
      <c r="B22" s="11">
        <v>141</v>
      </c>
      <c r="C22" s="11">
        <v>141</v>
      </c>
      <c r="D22" s="13">
        <f t="shared" si="0"/>
        <v>100</v>
      </c>
    </row>
    <row r="23" spans="1:4" ht="15.75" thickBot="1">
      <c r="A23" s="24" t="s">
        <v>26</v>
      </c>
      <c r="B23" s="11">
        <v>1210.6</v>
      </c>
      <c r="C23" s="12">
        <v>1210.6</v>
      </c>
      <c r="D23" s="13">
        <f t="shared" si="0"/>
        <v>100</v>
      </c>
    </row>
    <row r="24" spans="1:4" ht="18.75" thickBot="1">
      <c r="A24" s="25" t="s">
        <v>22</v>
      </c>
      <c r="B24" s="26">
        <f>B18+B16+B8</f>
        <v>5371.9</v>
      </c>
      <c r="C24" s="26">
        <f>C18+C16+C8</f>
        <v>5419.5</v>
      </c>
      <c r="D24" s="27">
        <f>C24/B24*100</f>
        <v>100.88609244401422</v>
      </c>
    </row>
    <row r="25" spans="1:4" ht="17.25" customHeight="1">
      <c r="A25" s="33" t="s">
        <v>7</v>
      </c>
      <c r="B25" s="33"/>
      <c r="C25" s="33"/>
      <c r="D25" s="33"/>
    </row>
    <row r="26" spans="1:4" ht="15">
      <c r="A26" s="10" t="s">
        <v>8</v>
      </c>
      <c r="B26" s="11">
        <v>3932.9</v>
      </c>
      <c r="C26" s="12">
        <v>3859.5</v>
      </c>
      <c r="D26" s="13">
        <f aca="true" t="shared" si="1" ref="D26:D32">C26/B26*100</f>
        <v>98.13369269495792</v>
      </c>
    </row>
    <row r="27" spans="1:4" ht="15">
      <c r="A27" s="10" t="s">
        <v>9</v>
      </c>
      <c r="B27" s="11">
        <v>108</v>
      </c>
      <c r="C27" s="12">
        <v>108</v>
      </c>
      <c r="D27" s="13">
        <f t="shared" si="1"/>
        <v>100</v>
      </c>
    </row>
    <row r="28" spans="1:4" ht="28.5">
      <c r="A28" s="10" t="s">
        <v>10</v>
      </c>
      <c r="B28" s="11"/>
      <c r="C28" s="12"/>
      <c r="D28" s="13" t="e">
        <f t="shared" si="1"/>
        <v>#DIV/0!</v>
      </c>
    </row>
    <row r="29" spans="1:4" ht="21" customHeight="1">
      <c r="A29" s="10" t="s">
        <v>11</v>
      </c>
      <c r="B29" s="11">
        <v>732.1</v>
      </c>
      <c r="C29" s="12">
        <v>481</v>
      </c>
      <c r="D29" s="13">
        <f t="shared" si="1"/>
        <v>65.70140691162409</v>
      </c>
    </row>
    <row r="30" spans="1:4" ht="18.75" customHeight="1">
      <c r="A30" s="10" t="s">
        <v>12</v>
      </c>
      <c r="B30" s="11">
        <v>665.3</v>
      </c>
      <c r="C30" s="12">
        <v>665.3</v>
      </c>
      <c r="D30" s="13">
        <f t="shared" si="1"/>
        <v>100</v>
      </c>
    </row>
    <row r="31" spans="1:4" ht="17.25" customHeight="1">
      <c r="A31" s="10" t="s">
        <v>13</v>
      </c>
      <c r="B31" s="11">
        <v>100</v>
      </c>
      <c r="C31" s="12">
        <v>100</v>
      </c>
      <c r="D31" s="13">
        <f t="shared" si="1"/>
        <v>100</v>
      </c>
    </row>
    <row r="32" spans="1:4" ht="15.75" thickBot="1">
      <c r="A32" s="10" t="s">
        <v>14</v>
      </c>
      <c r="B32" s="11">
        <v>5.5</v>
      </c>
      <c r="C32" s="12">
        <v>5.4</v>
      </c>
      <c r="D32" s="13">
        <f t="shared" si="1"/>
        <v>98.18181818181819</v>
      </c>
    </row>
    <row r="33" spans="1:4" ht="18.75" thickBot="1">
      <c r="A33" s="25" t="s">
        <v>15</v>
      </c>
      <c r="B33" s="28">
        <f>B32+B31+B30+B29+B28+B27+B26</f>
        <v>5543.8</v>
      </c>
      <c r="C33" s="28">
        <f>C32+C31+C30+C29+C28+C27+C26</f>
        <v>5219.2</v>
      </c>
      <c r="D33" s="29">
        <f>C33/B33*100</f>
        <v>94.14481041884628</v>
      </c>
    </row>
    <row r="34" spans="1:4" ht="15">
      <c r="A34" s="5"/>
      <c r="B34" s="6"/>
      <c r="C34" s="6"/>
      <c r="D34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2022-01-20T12:29:39Z</dcterms:modified>
  <cp:category/>
  <cp:version/>
  <cp:contentType/>
  <cp:contentStatus/>
</cp:coreProperties>
</file>